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OUT 11.02.2023\12. Разовые разработки\Скребловская СОШ\6. Оценка рисков\Карты оценки рисков\"/>
    </mc:Choice>
  </mc:AlternateContent>
  <xr:revisionPtr revIDLastSave="0" documentId="13_ncr:1_{32205881-607F-4E76-8F2D-115514E7ED15}" xr6:coauthVersionLast="45" xr6:coauthVersionMax="45" xr10:uidLastSave="{00000000-0000-0000-0000-000000000000}"/>
  <bookViews>
    <workbookView xWindow="-108" yWindow="-108" windowWidth="23256" windowHeight="12456" tabRatio="860" xr2:uid="{00000000-000D-0000-FFFF-FFFF00000000}"/>
  </bookViews>
  <sheets>
    <sheet name="RA" sheetId="19" r:id="rId1"/>
    <sheet name="Лист1" sheetId="20" r:id="rId2"/>
  </sheets>
  <definedNames>
    <definedName name="_xlnm._FilterDatabase" localSheetId="0" hidden="1">RA!$B$7:$N$16</definedName>
    <definedName name="_xlnm.Print_Area" localSheetId="0">RA!$B$1:$N$102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9" l="1"/>
  <c r="G16" i="19" l="1"/>
  <c r="F16" i="19"/>
  <c r="H16" i="19" s="1"/>
  <c r="H10" i="19"/>
  <c r="H11" i="19"/>
  <c r="H12" i="19"/>
  <c r="H13" i="19"/>
  <c r="H14" i="19"/>
  <c r="H15" i="19"/>
  <c r="H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Protasov Andrey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Укажите конкретную операцию. Чем конкретнее будет сформулирована операция, тем конкретнее будет оценен риск её выполнения.
</t>
        </r>
      </text>
    </comment>
    <comment ref="C6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Укажите опасности, которые потенциально или фактически могут привести к причинению вреда здоровью, травме или ущерба окружающей среды при выполнении конкретной операции. При опредлении необходимо отдельно выделить каждую опасность, а также указать на какого она воздействует, например: "Падение с высоты при перемещении по мосту крана слесарем-ремонтником". Опасность - это потенциальный вред, а не нарушение требований безопасности.</t>
        </r>
      </text>
    </comment>
    <comment ref="D6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Укажите потенциально возможный вред здоровью, травмы или ущерб окружающей среде.</t>
        </r>
      </text>
    </comment>
    <comment ref="E6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Укажите все действующие меры контроля, которые опредлены и внедрены для исключения или снижения получения вреда здоровья, травмы или ущерба окружающей среды. Меры контроля - это требования безопасности, а не их нарушения.</t>
        </r>
      </text>
    </comment>
    <comment ref="F6" authorId="0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действующих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G6" authorId="0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действующих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H6" authorId="0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действующих мер контроля</t>
        </r>
      </text>
    </comment>
    <comment ref="I6" authorId="0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 xml:space="preserve">Укажите необходимые и возможные мероприятия для снижения риска до приемлимого в соответствии с иерархией мер контроля: исключение, замена, проектно-инженерные, административные, СИЗ </t>
        </r>
      </text>
    </comment>
    <comment ref="L6" authorId="0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дополнительных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M6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дополнительных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N6" authorId="0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дополнительных мер контроля</t>
        </r>
      </text>
    </comment>
    <comment ref="I7" authorId="0" shapeId="0" xr:uid="{00000000-0006-0000-0000-00000C000000}">
      <text>
        <r>
          <rPr>
            <sz val="9"/>
            <color indexed="81"/>
            <rFont val="Tahoma"/>
            <family val="2"/>
            <charset val="204"/>
          </rPr>
          <t>Укажите мероприятия по SMART</t>
        </r>
      </text>
    </comment>
  </commentList>
</comments>
</file>

<file path=xl/sharedStrings.xml><?xml version="1.0" encoding="utf-8"?>
<sst xmlns="http://schemas.openxmlformats.org/spreadsheetml/2006/main" count="63" uniqueCount="52">
  <si>
    <t>Ф.И.О</t>
  </si>
  <si>
    <t>подпись</t>
  </si>
  <si>
    <t xml:space="preserve">Подразделение </t>
  </si>
  <si>
    <t>Дата составления</t>
  </si>
  <si>
    <t>Рабочее место</t>
  </si>
  <si>
    <t>Рабочая операция</t>
  </si>
  <si>
    <t>Ущерб</t>
  </si>
  <si>
    <t>Действующие меры контроля</t>
  </si>
  <si>
    <t>Степень тяжести, S</t>
  </si>
  <si>
    <t>Вероятность, P</t>
  </si>
  <si>
    <t>Уровень риска</t>
  </si>
  <si>
    <t xml:space="preserve">Дополнительные меры контроля             </t>
  </si>
  <si>
    <t>Мероприятия</t>
  </si>
  <si>
    <t>Срок выполнения</t>
  </si>
  <si>
    <t>Итоговый уровень риска</t>
  </si>
  <si>
    <t>не требуются</t>
  </si>
  <si>
    <t>ФИО отв.</t>
  </si>
  <si>
    <t xml:space="preserve">              Оценка рисков проведена :</t>
  </si>
  <si>
    <t>Работа за персональным компьютером</t>
  </si>
  <si>
    <t>Организация работы, взаимодействие с сотрудниками</t>
  </si>
  <si>
    <t>Эмоциональные перегрузки, заболевание</t>
  </si>
  <si>
    <t>Статическое электричество</t>
  </si>
  <si>
    <t>Сенсорные нагрузки</t>
  </si>
  <si>
    <t>Недостаточная освещенность в рабочей зоне</t>
  </si>
  <si>
    <t xml:space="preserve">1. Организация своевременной замены перегоревших ламп в светильниках.
2. Установка светильников необходимой мощности в зависимости от функционального назначения рабочего помещения.
</t>
  </si>
  <si>
    <t>Повышенная яркость света в рабочей зоне</t>
  </si>
  <si>
    <t>Снижение зрительной трудоспособности</t>
  </si>
  <si>
    <t xml:space="preserve">Падение из-за потери равновесия, в том числе при спотыкании или подскальзывании, при передвижении по скользким поверхностям или мокрым полам </t>
  </si>
  <si>
    <t>Травмирование</t>
  </si>
  <si>
    <t>Получение микротравм</t>
  </si>
  <si>
    <t xml:space="preserve">1. Соблюдение режима рабочего времени, определенного правилами внутреннего трудового распорядка.
2. Соблюдение графика отпусков
</t>
  </si>
  <si>
    <t xml:space="preserve">1.При уборке устанавливать предупредительные знаки «Внимание! Мокрый пол».
2. При прохождении дверных проемов быть внимательней и аккуратней.
</t>
  </si>
  <si>
    <t>Ф.И.О.</t>
  </si>
  <si>
    <t>Подпись</t>
  </si>
  <si>
    <t>Дата</t>
  </si>
  <si>
    <t xml:space="preserve">С результатами оценки рисков ознакомлен: </t>
  </si>
  <si>
    <t xml:space="preserve">Карта оценки рисков № </t>
  </si>
  <si>
    <t xml:space="preserve">1. Применение регулируемых жалюзи.
2. Установка светильников необходимой мощности в зависимости от функционального назначения рабочего помещения.
</t>
  </si>
  <si>
    <t>Опасности 
(профессиональные риски)</t>
  </si>
  <si>
    <t xml:space="preserve">ИОТ при работе c ПК и оргтехникой № 02/2023.
</t>
  </si>
  <si>
    <t>1.ИОТ при работе c ПК и оргтехникой № 02/2023.
2. Соблюдение режима рабочего времени, определенного правилами внутреннего трудового распорядка</t>
  </si>
  <si>
    <t>Психоэмоциональное напряжение</t>
  </si>
  <si>
    <t>Перемещение по кабинету</t>
  </si>
  <si>
    <t>Перемещение и контроль работ в школе и на территории</t>
  </si>
  <si>
    <t>Зрительное утомление при длительной работе с документами, на персональном компьютере (ноутбуке);</t>
  </si>
  <si>
    <t>Нарушение остроты зрения при недостаточной освещённости рабочего места</t>
  </si>
  <si>
    <t>Поражение электрическим током при использовании неисправных электрических розеток и выключателей, ЭСО и оргтехники, при отсутствии заземления / зануления</t>
  </si>
  <si>
    <t>Поражение электрическим током при использовании кабелей питания с поврежденной изоляцией, несертифицированных и самодельных удлинителей;</t>
  </si>
  <si>
    <t>Электричество</t>
  </si>
  <si>
    <t>Получение травм при спотыкании, столкновении с мебелью и людьми</t>
  </si>
  <si>
    <t>Соблюдение правил перемещения в школе и на территории</t>
  </si>
  <si>
    <t>Учитель иностранных языков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</si>
</sst>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  <font>
      <sz val="16"/>
      <name val="Arial"/>
      <family val="2"/>
      <charset val="204"/>
    </font>
    <font>
      <b/>
      <sz val="24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2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1" fontId="4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4" fontId="10" fillId="3" borderId="15" xfId="0" applyNumberFormat="1" applyFont="1" applyFill="1" applyBorder="1" applyAlignment="1">
      <alignment horizontal="center" vertical="center"/>
    </xf>
    <xf numFmtId="14" fontId="10" fillId="3" borderId="16" xfId="0" applyNumberFormat="1" applyFont="1" applyFill="1" applyBorder="1" applyAlignment="1">
      <alignment horizontal="center" vertical="center"/>
    </xf>
    <xf numFmtId="14" fontId="10" fillId="3" borderId="17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2"/>
  <sheetViews>
    <sheetView showGridLines="0" tabSelected="1" zoomScale="57" zoomScaleNormal="57" zoomScaleSheetLayoutView="87" workbookViewId="0">
      <pane xSplit="13" ySplit="7" topLeftCell="N14" activePane="bottomRight" state="frozen"/>
      <selection pane="topRight" activeCell="N1" sqref="N1"/>
      <selection pane="bottomLeft" activeCell="A7" sqref="A7"/>
      <selection pane="bottomRight" activeCell="E14" sqref="E14"/>
    </sheetView>
  </sheetViews>
  <sheetFormatPr defaultRowHeight="13.2" x14ac:dyDescent="0.25"/>
  <cols>
    <col min="1" max="1" width="4.88671875" customWidth="1"/>
    <col min="2" max="2" width="25.88671875" customWidth="1"/>
    <col min="3" max="3" width="51.44140625" customWidth="1"/>
    <col min="4" max="4" width="37.109375" customWidth="1"/>
    <col min="5" max="5" width="44.44140625" customWidth="1"/>
    <col min="6" max="8" width="4.6640625" style="1" customWidth="1"/>
    <col min="9" max="9" width="28.6640625" style="1" customWidth="1"/>
    <col min="10" max="10" width="17.6640625" style="1" customWidth="1"/>
    <col min="11" max="11" width="18" style="1" customWidth="1"/>
    <col min="12" max="14" width="4.6640625" customWidth="1"/>
  </cols>
  <sheetData>
    <row r="1" spans="2:14" ht="22.5" customHeight="1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2:14" ht="22.5" customHeight="1" x14ac:dyDescent="0.5">
      <c r="B2" s="48"/>
      <c r="C2" s="48"/>
      <c r="D2" s="78" t="s">
        <v>36</v>
      </c>
      <c r="E2" s="78"/>
      <c r="F2" s="79">
        <v>35</v>
      </c>
      <c r="G2" s="79"/>
      <c r="H2" s="48"/>
      <c r="I2" s="48"/>
      <c r="J2" s="48"/>
      <c r="K2" s="48"/>
      <c r="L2" s="48"/>
      <c r="M2" s="48"/>
      <c r="N2" s="48"/>
    </row>
    <row r="3" spans="2:14" ht="30.6" customHeight="1" thickBot="1" x14ac:dyDescent="0.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4" s="4" customFormat="1" ht="23.25" customHeight="1" x14ac:dyDescent="0.25">
      <c r="B4" s="42" t="s">
        <v>2</v>
      </c>
      <c r="C4" s="68"/>
      <c r="D4" s="68"/>
      <c r="E4" s="43" t="s">
        <v>3</v>
      </c>
      <c r="F4" s="65"/>
      <c r="G4" s="66"/>
      <c r="H4" s="66"/>
      <c r="I4" s="67"/>
      <c r="J4" s="62"/>
      <c r="K4" s="62"/>
      <c r="L4" s="25"/>
      <c r="M4" s="26"/>
      <c r="N4" s="24"/>
    </row>
    <row r="5" spans="2:14" s="4" customFormat="1" ht="42" customHeight="1" x14ac:dyDescent="0.25">
      <c r="B5" s="44" t="s">
        <v>4</v>
      </c>
      <c r="C5" s="63" t="s">
        <v>51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4"/>
    </row>
    <row r="6" spans="2:14" s="3" customFormat="1" ht="75" customHeight="1" x14ac:dyDescent="0.25">
      <c r="B6" s="86" t="s">
        <v>5</v>
      </c>
      <c r="C6" s="88" t="s">
        <v>38</v>
      </c>
      <c r="D6" s="69" t="s">
        <v>6</v>
      </c>
      <c r="E6" s="69" t="s">
        <v>7</v>
      </c>
      <c r="F6" s="58" t="s">
        <v>8</v>
      </c>
      <c r="G6" s="58" t="s">
        <v>9</v>
      </c>
      <c r="H6" s="58" t="s">
        <v>10</v>
      </c>
      <c r="I6" s="69" t="s">
        <v>11</v>
      </c>
      <c r="J6" s="69"/>
      <c r="K6" s="69"/>
      <c r="L6" s="58" t="s">
        <v>8</v>
      </c>
      <c r="M6" s="58" t="s">
        <v>9</v>
      </c>
      <c r="N6" s="60" t="s">
        <v>10</v>
      </c>
    </row>
    <row r="7" spans="2:14" s="3" customFormat="1" ht="55.5" customHeight="1" thickBot="1" x14ac:dyDescent="0.3">
      <c r="B7" s="87"/>
      <c r="C7" s="89"/>
      <c r="D7" s="90"/>
      <c r="E7" s="90"/>
      <c r="F7" s="59"/>
      <c r="G7" s="59"/>
      <c r="H7" s="59"/>
      <c r="I7" s="33" t="s">
        <v>12</v>
      </c>
      <c r="J7" s="33" t="s">
        <v>16</v>
      </c>
      <c r="K7" s="33" t="s">
        <v>13</v>
      </c>
      <c r="L7" s="59"/>
      <c r="M7" s="59"/>
      <c r="N7" s="61"/>
    </row>
    <row r="8" spans="2:14" s="3" customFormat="1" ht="94.2" customHeight="1" x14ac:dyDescent="0.25">
      <c r="B8" s="84" t="s">
        <v>18</v>
      </c>
      <c r="C8" s="35" t="s">
        <v>21</v>
      </c>
      <c r="D8" s="35" t="s">
        <v>46</v>
      </c>
      <c r="E8" s="36" t="s">
        <v>39</v>
      </c>
      <c r="F8" s="27">
        <v>1</v>
      </c>
      <c r="G8" s="27">
        <v>2</v>
      </c>
      <c r="H8" s="28">
        <f>F8*G8</f>
        <v>2</v>
      </c>
      <c r="I8" s="29" t="s">
        <v>15</v>
      </c>
      <c r="J8" s="30"/>
      <c r="K8" s="30"/>
      <c r="L8" s="27"/>
      <c r="M8" s="31"/>
      <c r="N8" s="32"/>
    </row>
    <row r="9" spans="2:14" s="3" customFormat="1" ht="86.25" customHeight="1" x14ac:dyDescent="0.25">
      <c r="B9" s="84"/>
      <c r="C9" s="37" t="s">
        <v>48</v>
      </c>
      <c r="D9" s="35" t="s">
        <v>47</v>
      </c>
      <c r="E9" s="36" t="s">
        <v>39</v>
      </c>
      <c r="F9" s="27">
        <v>1</v>
      </c>
      <c r="G9" s="27">
        <v>2</v>
      </c>
      <c r="H9" s="28">
        <f>F9*G9</f>
        <v>2</v>
      </c>
      <c r="I9" s="29"/>
      <c r="J9" s="30"/>
      <c r="K9" s="30"/>
      <c r="L9" s="27"/>
      <c r="M9" s="31"/>
      <c r="N9" s="32"/>
    </row>
    <row r="10" spans="2:14" s="3" customFormat="1" ht="77.25" customHeight="1" x14ac:dyDescent="0.25">
      <c r="B10" s="84"/>
      <c r="C10" s="39" t="s">
        <v>22</v>
      </c>
      <c r="D10" s="34" t="s">
        <v>44</v>
      </c>
      <c r="E10" s="34" t="s">
        <v>40</v>
      </c>
      <c r="F10" s="27">
        <v>1</v>
      </c>
      <c r="G10" s="27">
        <v>2</v>
      </c>
      <c r="H10" s="28">
        <f t="shared" ref="H10:H15" si="0">F10*G10</f>
        <v>2</v>
      </c>
      <c r="I10" s="29" t="s">
        <v>15</v>
      </c>
      <c r="J10" s="7"/>
      <c r="K10" s="7"/>
      <c r="L10" s="8"/>
      <c r="M10" s="9"/>
      <c r="N10" s="22"/>
    </row>
    <row r="11" spans="2:14" s="3" customFormat="1" ht="96.75" customHeight="1" x14ac:dyDescent="0.25">
      <c r="B11" s="84"/>
      <c r="C11" s="40" t="s">
        <v>23</v>
      </c>
      <c r="D11" s="36" t="s">
        <v>45</v>
      </c>
      <c r="E11" s="38" t="s">
        <v>24</v>
      </c>
      <c r="F11" s="27">
        <v>1</v>
      </c>
      <c r="G11" s="27">
        <v>2</v>
      </c>
      <c r="H11" s="28">
        <f t="shared" si="0"/>
        <v>2</v>
      </c>
      <c r="I11" s="29" t="s">
        <v>15</v>
      </c>
      <c r="J11" s="7"/>
      <c r="K11" s="7"/>
      <c r="L11" s="8"/>
      <c r="M11" s="9"/>
      <c r="N11" s="22"/>
    </row>
    <row r="12" spans="2:14" s="3" customFormat="1" ht="76.5" customHeight="1" x14ac:dyDescent="0.25">
      <c r="B12" s="84"/>
      <c r="C12" s="39" t="s">
        <v>25</v>
      </c>
      <c r="D12" s="34" t="s">
        <v>26</v>
      </c>
      <c r="E12" s="34" t="s">
        <v>37</v>
      </c>
      <c r="F12" s="8">
        <v>2</v>
      </c>
      <c r="G12" s="8">
        <v>2</v>
      </c>
      <c r="H12" s="28">
        <f t="shared" si="0"/>
        <v>4</v>
      </c>
      <c r="I12" s="29" t="s">
        <v>15</v>
      </c>
      <c r="J12" s="7"/>
      <c r="K12" s="7"/>
      <c r="L12" s="8"/>
      <c r="M12" s="9"/>
      <c r="N12" s="22"/>
    </row>
    <row r="13" spans="2:14" ht="78.599999999999994" customHeight="1" x14ac:dyDescent="0.25">
      <c r="B13" s="45" t="s">
        <v>19</v>
      </c>
      <c r="C13" s="11" t="s">
        <v>41</v>
      </c>
      <c r="D13" s="37" t="s">
        <v>20</v>
      </c>
      <c r="E13" s="34" t="s">
        <v>30</v>
      </c>
      <c r="F13" s="8">
        <v>1</v>
      </c>
      <c r="G13" s="8">
        <v>3</v>
      </c>
      <c r="H13" s="28">
        <f t="shared" si="0"/>
        <v>3</v>
      </c>
      <c r="I13" s="29" t="s">
        <v>15</v>
      </c>
      <c r="J13" s="7"/>
      <c r="K13" s="10"/>
      <c r="L13" s="8"/>
      <c r="M13" s="9"/>
      <c r="N13" s="22"/>
    </row>
    <row r="14" spans="2:14" ht="78.599999999999994" customHeight="1" x14ac:dyDescent="0.25">
      <c r="B14" s="51" t="s">
        <v>43</v>
      </c>
      <c r="C14" s="11" t="s">
        <v>49</v>
      </c>
      <c r="D14" s="37" t="s">
        <v>29</v>
      </c>
      <c r="E14" s="34" t="s">
        <v>50</v>
      </c>
      <c r="F14" s="8">
        <v>3</v>
      </c>
      <c r="G14" s="8">
        <v>1</v>
      </c>
      <c r="H14" s="28">
        <f t="shared" si="0"/>
        <v>3</v>
      </c>
      <c r="I14" s="29" t="s">
        <v>15</v>
      </c>
      <c r="J14" s="7"/>
      <c r="K14" s="10"/>
      <c r="L14" s="8"/>
      <c r="M14" s="9"/>
      <c r="N14" s="22"/>
    </row>
    <row r="15" spans="2:14" ht="80.25" customHeight="1" x14ac:dyDescent="0.25">
      <c r="B15" s="46" t="s">
        <v>42</v>
      </c>
      <c r="C15" s="38" t="s">
        <v>27</v>
      </c>
      <c r="D15" s="40" t="s">
        <v>28</v>
      </c>
      <c r="E15" s="34" t="s">
        <v>31</v>
      </c>
      <c r="F15" s="8">
        <v>3</v>
      </c>
      <c r="G15" s="8">
        <v>1</v>
      </c>
      <c r="H15" s="28">
        <f t="shared" si="0"/>
        <v>3</v>
      </c>
      <c r="I15" s="29" t="s">
        <v>15</v>
      </c>
      <c r="J15" s="7"/>
      <c r="K15" s="10"/>
      <c r="L15" s="8"/>
      <c r="M15" s="9"/>
      <c r="N15" s="22"/>
    </row>
    <row r="16" spans="2:14" ht="63.75" customHeight="1" thickBot="1" x14ac:dyDescent="0.3">
      <c r="B16" s="81" t="s">
        <v>14</v>
      </c>
      <c r="C16" s="82"/>
      <c r="D16" s="82"/>
      <c r="E16" s="83"/>
      <c r="F16" s="50">
        <f>AVERAGE(F8:F15)</f>
        <v>1.625</v>
      </c>
      <c r="G16" s="50">
        <f>AVERAGE(G8:G15)</f>
        <v>1.875</v>
      </c>
      <c r="H16" s="49">
        <f>ROUNDUP(F16*G16,0)</f>
        <v>4</v>
      </c>
      <c r="I16" s="29" t="s">
        <v>15</v>
      </c>
      <c r="J16" s="21"/>
      <c r="K16" s="21"/>
      <c r="L16" s="19"/>
      <c r="M16" s="20"/>
      <c r="N16" s="23"/>
    </row>
    <row r="17" spans="2:14" ht="26.25" customHeight="1" x14ac:dyDescent="0.25">
      <c r="B17" s="5"/>
      <c r="C17" s="5"/>
      <c r="D17" s="5"/>
      <c r="E17" s="5"/>
      <c r="F17" s="6"/>
      <c r="G17" s="6"/>
      <c r="H17" s="6"/>
      <c r="I17" s="6"/>
      <c r="J17" s="6"/>
      <c r="K17" s="6"/>
      <c r="L17" s="6"/>
      <c r="M17" s="6"/>
      <c r="N17" s="5"/>
    </row>
    <row r="18" spans="2:14" ht="45.75" customHeight="1" x14ac:dyDescent="0.25">
      <c r="B18" s="85" t="s">
        <v>17</v>
      </c>
      <c r="C18" s="85"/>
      <c r="D18" s="15"/>
      <c r="E18" s="16"/>
      <c r="F18" s="15"/>
      <c r="G18" s="15"/>
      <c r="H18" s="15"/>
      <c r="I18" s="17"/>
      <c r="J18" s="6"/>
      <c r="K18" s="6"/>
      <c r="L18" s="6"/>
      <c r="M18" s="6"/>
      <c r="N18" s="5"/>
    </row>
    <row r="19" spans="2:14" ht="52.5" customHeight="1" x14ac:dyDescent="0.25">
      <c r="B19" s="72"/>
      <c r="C19" s="72"/>
      <c r="D19" s="18" t="s">
        <v>1</v>
      </c>
      <c r="E19" s="80" t="s">
        <v>0</v>
      </c>
      <c r="F19" s="80"/>
      <c r="G19" s="80"/>
      <c r="H19" s="80"/>
      <c r="I19" s="13"/>
      <c r="J19" s="6"/>
      <c r="K19" s="6"/>
      <c r="L19" s="6"/>
      <c r="M19" s="6"/>
      <c r="N19" s="5"/>
    </row>
    <row r="20" spans="2:14" ht="55.5" customHeight="1" x14ac:dyDescent="0.25">
      <c r="B20" s="71" t="s">
        <v>35</v>
      </c>
      <c r="C20" s="71"/>
      <c r="D20" s="73" t="s">
        <v>32</v>
      </c>
      <c r="E20" s="74"/>
      <c r="F20" s="73" t="s">
        <v>33</v>
      </c>
      <c r="G20" s="75"/>
      <c r="H20" s="75"/>
      <c r="I20" s="74"/>
      <c r="J20" s="97" t="s">
        <v>34</v>
      </c>
      <c r="K20" s="97"/>
      <c r="L20" s="2"/>
      <c r="M20" s="2"/>
    </row>
    <row r="21" spans="2:14" ht="60.75" customHeight="1" x14ac:dyDescent="0.25">
      <c r="B21" s="72"/>
      <c r="C21" s="72"/>
      <c r="D21" s="94"/>
      <c r="E21" s="96"/>
      <c r="F21" s="94"/>
      <c r="G21" s="95"/>
      <c r="H21" s="95"/>
      <c r="I21" s="96"/>
      <c r="J21" s="91"/>
      <c r="K21" s="91"/>
      <c r="L21" s="2"/>
      <c r="M21" s="2"/>
    </row>
    <row r="22" spans="2:14" ht="60.75" customHeight="1" x14ac:dyDescent="0.25">
      <c r="B22" s="55"/>
      <c r="C22" s="55"/>
      <c r="D22" s="94"/>
      <c r="E22" s="96"/>
      <c r="F22" s="94"/>
      <c r="G22" s="95"/>
      <c r="H22" s="95"/>
      <c r="I22" s="96"/>
      <c r="J22" s="92"/>
      <c r="K22" s="93"/>
      <c r="L22" s="2"/>
      <c r="M22" s="2"/>
    </row>
    <row r="23" spans="2:14" ht="60.75" customHeight="1" x14ac:dyDescent="0.25">
      <c r="B23" s="55"/>
      <c r="C23" s="55"/>
      <c r="D23" s="52"/>
      <c r="E23" s="54"/>
      <c r="F23" s="52"/>
      <c r="G23" s="53"/>
      <c r="H23" s="53"/>
      <c r="I23" s="54"/>
      <c r="J23" s="56"/>
      <c r="K23" s="57"/>
      <c r="L23" s="2"/>
      <c r="M23" s="2"/>
    </row>
    <row r="24" spans="2:14" ht="60.75" customHeight="1" x14ac:dyDescent="0.25">
      <c r="B24" s="55"/>
      <c r="C24" s="55"/>
      <c r="D24" s="52"/>
      <c r="E24" s="54"/>
      <c r="F24" s="52"/>
      <c r="G24" s="53"/>
      <c r="H24" s="53"/>
      <c r="I24" s="54"/>
      <c r="J24" s="56"/>
      <c r="K24" s="57"/>
      <c r="L24" s="2"/>
      <c r="M24" s="2"/>
    </row>
    <row r="25" spans="2:14" ht="60.75" customHeight="1" x14ac:dyDescent="0.25">
      <c r="B25" s="55"/>
      <c r="C25" s="55"/>
      <c r="D25" s="52"/>
      <c r="E25" s="54"/>
      <c r="F25" s="52"/>
      <c r="G25" s="53"/>
      <c r="H25" s="53"/>
      <c r="I25" s="54"/>
      <c r="J25" s="56"/>
      <c r="K25" s="57"/>
      <c r="L25" s="2"/>
      <c r="M25" s="2"/>
    </row>
    <row r="26" spans="2:14" ht="60.75" customHeight="1" x14ac:dyDescent="0.25">
      <c r="B26" s="55"/>
      <c r="C26" s="55"/>
      <c r="D26" s="52"/>
      <c r="E26" s="54"/>
      <c r="F26" s="52"/>
      <c r="G26" s="53"/>
      <c r="H26" s="53"/>
      <c r="I26" s="54"/>
      <c r="J26" s="56"/>
      <c r="K26" s="57"/>
      <c r="L26" s="2"/>
      <c r="M26" s="2"/>
    </row>
    <row r="27" spans="2:14" ht="60.75" customHeight="1" x14ac:dyDescent="0.25">
      <c r="B27" s="55"/>
      <c r="C27" s="55"/>
      <c r="D27" s="52"/>
      <c r="E27" s="54"/>
      <c r="F27" s="52"/>
      <c r="G27" s="53"/>
      <c r="H27" s="53"/>
      <c r="I27" s="54"/>
      <c r="J27" s="56"/>
      <c r="K27" s="57"/>
      <c r="L27" s="2"/>
      <c r="M27" s="2"/>
    </row>
    <row r="28" spans="2:14" ht="60.75" customHeight="1" x14ac:dyDescent="0.25">
      <c r="B28" s="55"/>
      <c r="C28" s="55"/>
      <c r="D28" s="52"/>
      <c r="E28" s="54"/>
      <c r="F28" s="52"/>
      <c r="G28" s="53"/>
      <c r="H28" s="53"/>
      <c r="I28" s="54"/>
      <c r="J28" s="56"/>
      <c r="K28" s="57"/>
      <c r="L28" s="2"/>
      <c r="M28" s="2"/>
    </row>
    <row r="29" spans="2:14" ht="60.75" customHeight="1" x14ac:dyDescent="0.25">
      <c r="B29" s="55"/>
      <c r="C29" s="55"/>
      <c r="D29" s="52"/>
      <c r="E29" s="54"/>
      <c r="F29" s="52"/>
      <c r="G29" s="53"/>
      <c r="H29" s="53"/>
      <c r="I29" s="54"/>
      <c r="J29" s="56"/>
      <c r="K29" s="57"/>
      <c r="L29" s="2"/>
      <c r="M29" s="2"/>
    </row>
    <row r="30" spans="2:14" ht="60.75" customHeight="1" x14ac:dyDescent="0.25">
      <c r="B30" s="55"/>
      <c r="C30" s="55"/>
      <c r="D30" s="52"/>
      <c r="E30" s="54"/>
      <c r="F30" s="52"/>
      <c r="G30" s="53"/>
      <c r="H30" s="53"/>
      <c r="I30" s="54"/>
      <c r="J30" s="56"/>
      <c r="K30" s="57"/>
      <c r="L30" s="2"/>
      <c r="M30" s="2"/>
    </row>
    <row r="31" spans="2:14" ht="60.75" customHeight="1" x14ac:dyDescent="0.25">
      <c r="B31" s="55"/>
      <c r="C31" s="55"/>
      <c r="D31" s="52"/>
      <c r="E31" s="54"/>
      <c r="F31" s="52"/>
      <c r="G31" s="53"/>
      <c r="H31" s="53"/>
      <c r="I31" s="54"/>
      <c r="J31" s="56"/>
      <c r="K31" s="57"/>
      <c r="L31" s="2"/>
      <c r="M31" s="2"/>
    </row>
    <row r="32" spans="2:14" ht="52.2" customHeight="1" x14ac:dyDescent="0.25">
      <c r="B32" s="14"/>
      <c r="C32" s="14"/>
      <c r="D32" s="76"/>
      <c r="E32" s="76"/>
      <c r="F32" s="77"/>
      <c r="G32" s="77"/>
      <c r="H32" s="77"/>
      <c r="I32" s="77"/>
      <c r="J32" s="91"/>
      <c r="K32" s="91"/>
      <c r="L32" s="2"/>
      <c r="M32" s="2"/>
    </row>
    <row r="33" spans="2:13" ht="64.2" customHeight="1" x14ac:dyDescent="0.25">
      <c r="B33" s="12"/>
      <c r="C33" s="12"/>
      <c r="D33" s="47"/>
      <c r="E33" s="47"/>
      <c r="F33" s="41"/>
      <c r="G33" s="41"/>
      <c r="H33" s="41"/>
      <c r="I33" s="12"/>
      <c r="J33" s="2"/>
      <c r="K33" s="2"/>
      <c r="L33" s="2"/>
      <c r="M33" s="2"/>
    </row>
    <row r="34" spans="2:13" ht="64.2" customHeight="1" x14ac:dyDescent="0.25">
      <c r="B34" s="12"/>
      <c r="C34" s="12"/>
      <c r="D34" s="47"/>
      <c r="E34" s="47"/>
      <c r="F34" s="41"/>
      <c r="G34" s="41"/>
      <c r="H34" s="41"/>
      <c r="I34" s="12"/>
      <c r="J34" s="2"/>
      <c r="K34" s="2"/>
      <c r="L34" s="2"/>
      <c r="M34" s="2"/>
    </row>
    <row r="35" spans="2:13" ht="93" customHeight="1" x14ac:dyDescent="0.25">
      <c r="B35" s="12"/>
      <c r="C35" s="12"/>
      <c r="D35" s="12"/>
      <c r="E35" s="12"/>
      <c r="F35" s="12"/>
      <c r="G35" s="12"/>
      <c r="H35" s="12"/>
      <c r="I35" s="12"/>
      <c r="J35" s="2"/>
      <c r="K35" s="2"/>
      <c r="L35" s="2"/>
      <c r="M35" s="2"/>
    </row>
    <row r="36" spans="2:13" ht="105.75" customHeight="1" x14ac:dyDescent="0.25">
      <c r="B36" s="12"/>
      <c r="C36" s="12"/>
      <c r="D36" s="12"/>
      <c r="E36" s="12"/>
      <c r="F36" s="12"/>
      <c r="G36" s="12"/>
      <c r="H36" s="12"/>
      <c r="I36" s="12"/>
      <c r="J36" s="2"/>
      <c r="K36" s="2"/>
      <c r="L36" s="2"/>
      <c r="M36" s="2"/>
    </row>
    <row r="37" spans="2:13" ht="106.5" customHeight="1" x14ac:dyDescent="0.25">
      <c r="B37" s="12"/>
      <c r="C37" s="12"/>
      <c r="D37" s="12"/>
      <c r="E37" s="12"/>
      <c r="F37" s="12"/>
      <c r="G37" s="12"/>
      <c r="H37" s="12"/>
      <c r="I37" s="12"/>
      <c r="J37" s="2"/>
      <c r="K37" s="2"/>
      <c r="L37" s="2"/>
      <c r="M37" s="2"/>
    </row>
    <row r="38" spans="2:13" ht="124.5" customHeight="1" x14ac:dyDescent="0.25">
      <c r="B38" s="12"/>
      <c r="C38" s="12"/>
      <c r="D38" s="12"/>
      <c r="E38" s="12"/>
      <c r="F38" s="12"/>
      <c r="G38" s="12"/>
      <c r="H38" s="12"/>
      <c r="I38" s="12"/>
      <c r="J38" s="2"/>
      <c r="K38" s="2"/>
      <c r="L38" s="2"/>
      <c r="M38" s="2"/>
    </row>
    <row r="39" spans="2:13" ht="121.5" customHeight="1" x14ac:dyDescent="0.25">
      <c r="B39" s="12"/>
      <c r="C39" s="12"/>
      <c r="D39" s="12"/>
      <c r="E39" s="12"/>
      <c r="F39" s="12"/>
      <c r="G39" s="12"/>
      <c r="H39" s="12"/>
      <c r="I39" s="12"/>
      <c r="J39" s="2"/>
      <c r="K39" s="2"/>
      <c r="L39" s="2"/>
      <c r="M39" s="2"/>
    </row>
    <row r="40" spans="2:13" ht="88.5" customHeight="1" x14ac:dyDescent="0.25">
      <c r="B40" s="12"/>
      <c r="C40" s="12"/>
      <c r="D40" s="12"/>
      <c r="E40" s="12"/>
      <c r="F40" s="12"/>
      <c r="G40" s="12"/>
      <c r="H40" s="12"/>
      <c r="I40" s="12"/>
      <c r="J40" s="2"/>
      <c r="K40" s="2"/>
      <c r="L40" s="2"/>
      <c r="M40" s="2"/>
    </row>
    <row r="41" spans="2:13" ht="96.75" customHeight="1" x14ac:dyDescent="0.25">
      <c r="B41" s="12"/>
      <c r="C41" s="12"/>
      <c r="D41" s="12"/>
      <c r="E41" s="12"/>
      <c r="F41" s="12"/>
      <c r="G41" s="12"/>
      <c r="H41" s="12"/>
      <c r="I41" s="12"/>
      <c r="J41" s="2"/>
      <c r="K41" s="2"/>
      <c r="L41" s="2"/>
      <c r="M41" s="2"/>
    </row>
    <row r="42" spans="2:13" ht="64.5" customHeight="1" x14ac:dyDescent="0.25">
      <c r="B42" s="12"/>
      <c r="C42" s="12"/>
      <c r="D42" s="12"/>
      <c r="E42" s="12"/>
      <c r="F42" s="12"/>
      <c r="G42" s="12"/>
      <c r="H42" s="12"/>
      <c r="I42" s="12"/>
      <c r="J42" s="2"/>
      <c r="K42" s="2"/>
      <c r="L42" s="2"/>
      <c r="M42" s="2"/>
    </row>
    <row r="43" spans="2:13" ht="48" customHeight="1" x14ac:dyDescent="0.25">
      <c r="B43" s="70"/>
      <c r="C43" s="70"/>
      <c r="D43" s="70"/>
      <c r="E43" s="70"/>
      <c r="F43" s="70"/>
      <c r="G43" s="70"/>
      <c r="H43" s="70"/>
      <c r="I43" s="12"/>
      <c r="J43" s="2"/>
      <c r="K43" s="2"/>
      <c r="L43" s="2"/>
      <c r="M43" s="2"/>
    </row>
    <row r="44" spans="2:13" ht="53.25" customHeight="1" x14ac:dyDescent="0.25"/>
    <row r="45" spans="2:13" ht="76.5" customHeight="1" x14ac:dyDescent="0.25"/>
    <row r="46" spans="2:13" ht="63.75" customHeight="1" x14ac:dyDescent="0.25"/>
    <row r="47" spans="2:13" ht="60" customHeight="1" x14ac:dyDescent="0.25"/>
    <row r="48" spans="2:13" ht="54.75" customHeight="1" x14ac:dyDescent="0.25"/>
    <row r="49" ht="74.25" customHeight="1" x14ac:dyDescent="0.25"/>
    <row r="50" ht="48.75" customHeight="1" x14ac:dyDescent="0.25"/>
    <row r="51" ht="27" customHeight="1" x14ac:dyDescent="0.25"/>
    <row r="52" ht="43.5" customHeight="1" x14ac:dyDescent="0.25"/>
  </sheetData>
  <sheetProtection formatCells="0" selectLockedCells="1" selectUnlockedCells="1"/>
  <autoFilter ref="B7:N16" xr:uid="{00000000-0009-0000-0000-000000000000}"/>
  <dataConsolidate/>
  <mergeCells count="38">
    <mergeCell ref="J32:K32"/>
    <mergeCell ref="J22:K22"/>
    <mergeCell ref="F22:I22"/>
    <mergeCell ref="D22:E22"/>
    <mergeCell ref="J20:K20"/>
    <mergeCell ref="J21:K21"/>
    <mergeCell ref="F21:I21"/>
    <mergeCell ref="D21:E21"/>
    <mergeCell ref="D2:E2"/>
    <mergeCell ref="F2:G2"/>
    <mergeCell ref="E19:H19"/>
    <mergeCell ref="B19:C19"/>
    <mergeCell ref="B16:E16"/>
    <mergeCell ref="B8:B12"/>
    <mergeCell ref="B18:C18"/>
    <mergeCell ref="B6:B7"/>
    <mergeCell ref="C6:C7"/>
    <mergeCell ref="D6:D7"/>
    <mergeCell ref="E6:E7"/>
    <mergeCell ref="F6:F7"/>
    <mergeCell ref="B43:D43"/>
    <mergeCell ref="E43:H43"/>
    <mergeCell ref="B20:C20"/>
    <mergeCell ref="B21:C21"/>
    <mergeCell ref="D20:E20"/>
    <mergeCell ref="F20:I20"/>
    <mergeCell ref="D32:E32"/>
    <mergeCell ref="F32:I32"/>
    <mergeCell ref="L6:L7"/>
    <mergeCell ref="M6:M7"/>
    <mergeCell ref="N6:N7"/>
    <mergeCell ref="J4:K4"/>
    <mergeCell ref="C5:N5"/>
    <mergeCell ref="F4:I4"/>
    <mergeCell ref="C4:D4"/>
    <mergeCell ref="G6:G7"/>
    <mergeCell ref="H6:H7"/>
    <mergeCell ref="I6:K6"/>
  </mergeCells>
  <phoneticPr fontId="1" type="noConversion"/>
  <conditionalFormatting sqref="H8:H16">
    <cfRule type="cellIs" dxfId="17" priority="49" operator="between">
      <formula>32</formula>
      <formula>75</formula>
    </cfRule>
    <cfRule type="cellIs" dxfId="16" priority="50" operator="between">
      <formula>10</formula>
      <formula>30</formula>
    </cfRule>
    <cfRule type="cellIs" dxfId="15" priority="51" operator="between">
      <formula>5</formula>
      <formula>8</formula>
    </cfRule>
    <cfRule type="cellIs" dxfId="14" priority="53" operator="between">
      <formula>0</formula>
      <formula>4</formula>
    </cfRule>
  </conditionalFormatting>
  <conditionalFormatting sqref="F8:G15">
    <cfRule type="cellIs" dxfId="13" priority="17" operator="equal">
      <formula>5</formula>
    </cfRule>
    <cfRule type="cellIs" dxfId="12" priority="18" operator="equal">
      <formula>3</formula>
    </cfRule>
    <cfRule type="cellIs" dxfId="11" priority="19" operator="equal">
      <formula>2</formula>
    </cfRule>
    <cfRule type="cellIs" dxfId="10" priority="20" operator="equal">
      <formula>1</formula>
    </cfRule>
  </conditionalFormatting>
  <conditionalFormatting sqref="F8:G15">
    <cfRule type="cellIs" dxfId="9" priority="16" operator="equal">
      <formula>4</formula>
    </cfRule>
  </conditionalFormatting>
  <conditionalFormatting sqref="F16">
    <cfRule type="cellIs" dxfId="8" priority="11" operator="between">
      <formula>32</formula>
      <formula>75</formula>
    </cfRule>
    <cfRule type="cellIs" dxfId="7" priority="12" operator="between">
      <formula>10</formula>
      <formula>30</formula>
    </cfRule>
    <cfRule type="cellIs" dxfId="6" priority="13" operator="between">
      <formula>5</formula>
      <formula>8</formula>
    </cfRule>
    <cfRule type="cellIs" dxfId="5" priority="14" operator="between">
      <formula>0</formula>
      <formula>4</formula>
    </cfRule>
  </conditionalFormatting>
  <conditionalFormatting sqref="F16:G16">
    <cfRule type="cellIs" dxfId="4" priority="1" stopIfTrue="1" operator="equal">
      <formula>4</formula>
    </cfRule>
    <cfRule type="cellIs" dxfId="3" priority="2" stopIfTrue="1" operator="equal">
      <formula>5</formula>
    </cfRule>
    <cfRule type="cellIs" dxfId="2" priority="3" stopIfTrue="1" operator="equal">
      <formula>3</formula>
    </cfRule>
    <cfRule type="cellIs" dxfId="1" priority="4" stopIfTrue="1" operator="equal">
      <formula>2</formula>
    </cfRule>
    <cfRule type="cellIs" dxfId="0" priority="5" stopIfTrue="1" operator="equal">
      <formula>1</formula>
    </cfRule>
  </conditionalFormatting>
  <dataValidations count="4">
    <dataValidation operator="equal" allowBlank="1" showInputMessage="1" showErrorMessage="1" prompt="1, 2, 4, 8, 15" sqref="F16" xr:uid="{42A01994-2448-4D37-AF2A-1C884AF7A7E0}"/>
    <dataValidation type="list" operator="equal" allowBlank="1" showInputMessage="1" showErrorMessage="1" prompt="1, 2, 4, 8, 15" sqref="L8:L16" xr:uid="{00000000-0002-0000-0000-000000000000}">
      <formula1>#REF!</formula1>
    </dataValidation>
    <dataValidation type="list" allowBlank="1" showInputMessage="1" showErrorMessage="1" prompt="1, 2, 3, 4, 5" sqref="M8:N16" xr:uid="{00000000-0002-0000-0000-000001000000}">
      <formula1>#REF!</formula1>
    </dataValidation>
    <dataValidation type="custom" allowBlank="1" showInputMessage="1" showErrorMessage="1" sqref="H8:H16" xr:uid="{00000000-0002-0000-0000-000002000000}">
      <formula1>H8</formula1>
    </dataValidation>
  </dataValidations>
  <pageMargins left="0.70866141732283461" right="0.70866141732283461" top="0.4" bottom="0.36" header="0.31496062992125984" footer="0.31496062992125984"/>
  <pageSetup paperSize="9" scale="35" fitToHeight="0" orientation="portrait" r:id="rId1"/>
  <headerFooter alignWithMargins="0"/>
  <rowBreaks count="1" manualBreakCount="1">
    <brk id="43" min="1" max="1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prompt="1, 2, 4, 8, 15" xr:uid="{00000000-0002-0000-0000-000003000000}">
          <x14:formula1>
            <xm:f>Лист1!$B$2:$B$6</xm:f>
          </x14:formula1>
          <xm:sqref>F8:G15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6"/>
  <sheetViews>
    <sheetView workbookViewId="0">
      <selection activeCell="C5" sqref="C5"/>
    </sheetView>
  </sheetViews>
  <sheetFormatPr defaultRowHeight="13.2" x14ac:dyDescent="0.25"/>
  <sheetData>
    <row r="2" spans="2:2" x14ac:dyDescent="0.25">
      <c r="B2">
        <v>1</v>
      </c>
    </row>
    <row r="3" spans="2:2" x14ac:dyDescent="0.25">
      <c r="B3">
        <v>2</v>
      </c>
    </row>
    <row r="4" spans="2:2" x14ac:dyDescent="0.25">
      <c r="B4">
        <v>3</v>
      </c>
    </row>
    <row r="5" spans="2:2" x14ac:dyDescent="0.25">
      <c r="B5">
        <v>4</v>
      </c>
    </row>
    <row r="6" spans="2:2" x14ac:dyDescent="0.25">
      <c r="B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RA</vt:lpstr>
      <vt:lpstr>Лист1</vt:lpstr>
      <vt:lpstr>RA!Область_печати</vt:lpstr>
    </vt:vector>
  </TitlesOfParts>
  <Company>www.bazhukov.site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Д.И. Бажуков</dc:creator>
  <cp:lastModifiedBy>Бажуков</cp:lastModifiedBy>
  <cp:lastPrinted>2023-02-12T15:36:06Z</cp:lastPrinted>
  <dcterms:created xsi:type="dcterms:W3CDTF">2007-07-24T15:14:35Z</dcterms:created>
  <dcterms:modified xsi:type="dcterms:W3CDTF">2023-02-12T15:53:43Z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