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8828844D-85A9-471A-AA7A-8192CBA3E5F6}" xr6:coauthVersionLast="45" xr6:coauthVersionMax="45" xr10:uidLastSave="{00000000-0000-0000-0000-000000000000}"/>
  <bookViews>
    <workbookView xWindow="8844" yWindow="108" windowWidth="13212" windowHeight="12132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RA!$B$7:$N$19</definedName>
    <definedName name="_xlnm.Print_Area" localSheetId="0">RA!$B$1:$N$95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9" l="1"/>
  <c r="H15" i="19"/>
  <c r="H16" i="19"/>
  <c r="H9" i="19" l="1"/>
  <c r="G19" i="19" l="1"/>
  <c r="F19" i="19"/>
  <c r="H10" i="19"/>
  <c r="H11" i="19"/>
  <c r="H12" i="19"/>
  <c r="H13" i="19"/>
  <c r="H17" i="19"/>
  <c r="H18" i="19"/>
  <c r="H8" i="19"/>
  <c r="H19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<sst xmlns="http://schemas.openxmlformats.org/spreadsheetml/2006/main" count="72" uniqueCount="60">
  <si>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</si>
  <si>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</si>
  <si>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</si>
  <si>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</si>
  <si>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</si>
  <si>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</si>
  <si>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</si>
  <si>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</si>
  <si>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</si>
  <si>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</si>
  <si>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</si>
  <si>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</si>
  <si>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</si>
  <si>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</si>
  <si>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</si>
  <si>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</si>
  <si>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</si>
  <si>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</si>
  <si>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</si>
  <si>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</si>
  <si>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</si>
  <si>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</si>
  <si>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</si>
  <si>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</si>
  <si>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</si>
  <si>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</si>
  <si>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</si>
  <si>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</si>
  <si>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</si>
  <si>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</si>
  <si>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</si>
  <si>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</si>
  <si>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</si>
  <si>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</si>
  <si>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</si>
  <si>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</si>
  <si>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</si>
  <si>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</si>
  <si>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</si>
  <si>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</si>
  <si>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</si>
  <si>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</si>
  <si>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</si>
  <si>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</si>
  <si>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</si>
  <si>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</si>
  <si>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</si>
  <si>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</si>
  <si>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</si>
  <si>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</si>
  <si>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</si>
  <si>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Заместитель директора по АХЧ</t>
  </si>
  <si>
    <t xml:space="preserve">Обрушение ТМЦ в складских помещениях </t>
  </si>
  <si>
    <t xml:space="preserve">Отравление парами красок при нахождении в помещении, в котором проводятся ремонтные работы, химические ожоги при осуществлении работ </t>
  </si>
  <si>
    <t>Получение травм при поднятии и перемещении ТМЦ сверх допустимой массы</t>
  </si>
  <si>
    <t>Соблюдение требований ИОТ при проведении окрасочных работ</t>
  </si>
  <si>
    <t>Соблюдение требований ИОТ и причном перемещении грузов</t>
  </si>
  <si>
    <t>Соблддение оребований складирования</t>
  </si>
  <si>
    <t>Травма</t>
  </si>
  <si>
    <t>Ремонтные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</si>
</sst>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10025</xdr:colOff>
      <xdr:row>25</xdr:row>
      <xdr:rowOff>843059</xdr:rowOff>
    </xdr:from>
    <xdr:to>
      <xdr:col>11</xdr:col>
      <xdr:colOff>0</xdr:colOff>
      <xdr:row>29</xdr:row>
      <xdr:rowOff>427788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51499" y="17700638"/>
          <a:ext cx="10952080" cy="445083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5"/>
  <sheetViews>
    <sheetView showGridLines="0" tabSelected="1" zoomScale="57" zoomScaleNormal="57" zoomScaleSheetLayoutView="87" workbookViewId="0">
      <pane xSplit="13" ySplit="7" topLeftCell="N8" activePane="bottomRight" state="frozen"/>
      <selection pane="topRight" activeCell="N1" sqref="N1"/>
      <selection pane="bottomLeft" activeCell="A7" sqref="A7"/>
      <selection pane="bottomRight" activeCell="D25" sqref="D25:E25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56" t="s">
        <v>36</v>
      </c>
      <c r="E2" s="56"/>
      <c r="F2" s="57">
        <v>5</v>
      </c>
      <c r="G2" s="57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88"/>
      <c r="D4" s="88"/>
      <c r="E4" s="43" t="s">
        <v>3</v>
      </c>
      <c r="F4" s="85"/>
      <c r="G4" s="86"/>
      <c r="H4" s="86"/>
      <c r="I4" s="87"/>
      <c r="J4" s="82"/>
      <c r="K4" s="82"/>
      <c r="L4" s="25"/>
      <c r="M4" s="26"/>
      <c r="N4" s="24"/>
    </row>
    <row r="5" spans="2:14" s="4" customFormat="1" ht="42" customHeight="1" x14ac:dyDescent="0.25">
      <c r="B5" s="44" t="s">
        <v>4</v>
      </c>
      <c r="C5" s="83" t="s">
        <v>51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2:14" s="3" customFormat="1" ht="75" customHeight="1" x14ac:dyDescent="0.25">
      <c r="B6" s="65" t="s">
        <v>5</v>
      </c>
      <c r="C6" s="67" t="s">
        <v>38</v>
      </c>
      <c r="D6" s="69" t="s">
        <v>6</v>
      </c>
      <c r="E6" s="69" t="s">
        <v>7</v>
      </c>
      <c r="F6" s="71" t="s">
        <v>8</v>
      </c>
      <c r="G6" s="71" t="s">
        <v>9</v>
      </c>
      <c r="H6" s="71" t="s">
        <v>10</v>
      </c>
      <c r="I6" s="69" t="s">
        <v>11</v>
      </c>
      <c r="J6" s="69"/>
      <c r="K6" s="69"/>
      <c r="L6" s="71" t="s">
        <v>8</v>
      </c>
      <c r="M6" s="71" t="s">
        <v>9</v>
      </c>
      <c r="N6" s="80" t="s">
        <v>10</v>
      </c>
    </row>
    <row r="7" spans="2:14" s="3" customFormat="1" ht="55.5" customHeight="1" thickBot="1" x14ac:dyDescent="0.3">
      <c r="B7" s="66"/>
      <c r="C7" s="68"/>
      <c r="D7" s="70"/>
      <c r="E7" s="70"/>
      <c r="F7" s="72"/>
      <c r="G7" s="72"/>
      <c r="H7" s="72"/>
      <c r="I7" s="33" t="s">
        <v>12</v>
      </c>
      <c r="J7" s="33" t="s">
        <v>16</v>
      </c>
      <c r="K7" s="33" t="s">
        <v>13</v>
      </c>
      <c r="L7" s="72"/>
      <c r="M7" s="72"/>
      <c r="N7" s="81"/>
    </row>
    <row r="8" spans="2:14" s="3" customFormat="1" ht="94.2" customHeight="1" x14ac:dyDescent="0.25">
      <c r="B8" s="63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63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63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8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63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63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89" t="s">
        <v>43</v>
      </c>
      <c r="C14" s="11" t="s">
        <v>59</v>
      </c>
      <c r="D14" s="37" t="s">
        <v>53</v>
      </c>
      <c r="E14" s="34" t="s">
        <v>55</v>
      </c>
      <c r="F14" s="8">
        <v>1</v>
      </c>
      <c r="G14" s="8">
        <v>3</v>
      </c>
      <c r="H14" s="28">
        <f t="shared" ref="H14:H16" si="1">F14*G14</f>
        <v>3</v>
      </c>
      <c r="I14" s="29"/>
      <c r="J14" s="7"/>
      <c r="K14" s="10"/>
      <c r="L14" s="8"/>
      <c r="M14" s="9"/>
      <c r="N14" s="22"/>
    </row>
    <row r="15" spans="2:14" ht="78.599999999999994" customHeight="1" x14ac:dyDescent="0.25">
      <c r="B15" s="63"/>
      <c r="C15" s="11" t="s">
        <v>54</v>
      </c>
      <c r="D15" s="37" t="s">
        <v>58</v>
      </c>
      <c r="E15" s="34" t="s">
        <v>56</v>
      </c>
      <c r="F15" s="8">
        <v>1</v>
      </c>
      <c r="G15" s="8">
        <v>3</v>
      </c>
      <c r="H15" s="28">
        <f t="shared" si="1"/>
        <v>3</v>
      </c>
      <c r="I15" s="29"/>
      <c r="J15" s="7"/>
      <c r="K15" s="10"/>
      <c r="L15" s="8"/>
      <c r="M15" s="9"/>
      <c r="N15" s="22"/>
    </row>
    <row r="16" spans="2:14" ht="50.4" customHeight="1" x14ac:dyDescent="0.25">
      <c r="B16" s="63"/>
      <c r="C16" s="11" t="s">
        <v>52</v>
      </c>
      <c r="D16" s="37" t="s">
        <v>58</v>
      </c>
      <c r="E16" s="34" t="s">
        <v>57</v>
      </c>
      <c r="F16" s="8">
        <v>1</v>
      </c>
      <c r="G16" s="8">
        <v>3</v>
      </c>
      <c r="H16" s="28">
        <f t="shared" si="1"/>
        <v>3</v>
      </c>
      <c r="I16" s="29"/>
      <c r="J16" s="7"/>
      <c r="K16" s="10"/>
      <c r="L16" s="8"/>
      <c r="M16" s="9"/>
      <c r="N16" s="22"/>
    </row>
    <row r="17" spans="2:14" ht="78.599999999999994" customHeight="1" x14ac:dyDescent="0.25">
      <c r="B17" s="90"/>
      <c r="C17" s="11" t="s">
        <v>49</v>
      </c>
      <c r="D17" s="37" t="s">
        <v>29</v>
      </c>
      <c r="E17" s="34" t="s">
        <v>50</v>
      </c>
      <c r="F17" s="8">
        <v>3</v>
      </c>
      <c r="G17" s="8">
        <v>1</v>
      </c>
      <c r="H17" s="28">
        <f t="shared" si="0"/>
        <v>3</v>
      </c>
      <c r="I17" s="29" t="s">
        <v>15</v>
      </c>
      <c r="J17" s="7"/>
      <c r="K17" s="10"/>
      <c r="L17" s="8"/>
      <c r="M17" s="9"/>
      <c r="N17" s="22"/>
    </row>
    <row r="18" spans="2:14" ht="80.25" customHeight="1" x14ac:dyDescent="0.25">
      <c r="B18" s="46" t="s">
        <v>42</v>
      </c>
      <c r="C18" s="38" t="s">
        <v>27</v>
      </c>
      <c r="D18" s="40" t="s">
        <v>28</v>
      </c>
      <c r="E18" s="34" t="s">
        <v>31</v>
      </c>
      <c r="F18" s="8">
        <v>3</v>
      </c>
      <c r="G18" s="8">
        <v>1</v>
      </c>
      <c r="H18" s="28">
        <f t="shared" si="0"/>
        <v>3</v>
      </c>
      <c r="I18" s="29" t="s">
        <v>15</v>
      </c>
      <c r="J18" s="7"/>
      <c r="K18" s="10"/>
      <c r="L18" s="8"/>
      <c r="M18" s="9"/>
      <c r="N18" s="22"/>
    </row>
    <row r="19" spans="2:14" ht="63.75" customHeight="1" thickBot="1" x14ac:dyDescent="0.3">
      <c r="B19" s="60" t="s">
        <v>14</v>
      </c>
      <c r="C19" s="61"/>
      <c r="D19" s="61"/>
      <c r="E19" s="62"/>
      <c r="F19" s="50">
        <f>AVERAGE(F8:F18)</f>
        <v>1.4545454545454546</v>
      </c>
      <c r="G19" s="50">
        <f>AVERAGE(G8:G18)</f>
        <v>2.1818181818181817</v>
      </c>
      <c r="H19" s="49">
        <f>ROUNDUP(F19*G19,0)</f>
        <v>4</v>
      </c>
      <c r="I19" s="29" t="s">
        <v>15</v>
      </c>
      <c r="J19" s="21"/>
      <c r="K19" s="21"/>
      <c r="L19" s="19"/>
      <c r="M19" s="20"/>
      <c r="N19" s="23"/>
    </row>
    <row r="20" spans="2:14" ht="26.25" customHeight="1" x14ac:dyDescent="0.25">
      <c r="B20" s="5"/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5"/>
    </row>
    <row r="21" spans="2:14" ht="45.75" customHeight="1" x14ac:dyDescent="0.25">
      <c r="B21" s="64" t="s">
        <v>17</v>
      </c>
      <c r="C21" s="64"/>
      <c r="D21" s="15"/>
      <c r="E21" s="16"/>
      <c r="F21" s="15"/>
      <c r="G21" s="15"/>
      <c r="H21" s="15"/>
      <c r="I21" s="17"/>
      <c r="J21" s="6"/>
      <c r="K21" s="6"/>
      <c r="L21" s="6"/>
      <c r="M21" s="6"/>
      <c r="N21" s="5"/>
    </row>
    <row r="22" spans="2:14" ht="52.5" customHeight="1" x14ac:dyDescent="0.25">
      <c r="B22" s="59"/>
      <c r="C22" s="59"/>
      <c r="D22" s="18" t="s">
        <v>1</v>
      </c>
      <c r="E22" s="58" t="s">
        <v>0</v>
      </c>
      <c r="F22" s="58"/>
      <c r="G22" s="58"/>
      <c r="H22" s="58"/>
      <c r="I22" s="13"/>
      <c r="J22" s="6"/>
      <c r="K22" s="6"/>
      <c r="L22" s="6"/>
      <c r="M22" s="6"/>
      <c r="N22" s="5"/>
    </row>
    <row r="23" spans="2:14" ht="55.5" customHeight="1" x14ac:dyDescent="0.25">
      <c r="B23" s="74" t="s">
        <v>35</v>
      </c>
      <c r="C23" s="74"/>
      <c r="D23" s="75" t="s">
        <v>32</v>
      </c>
      <c r="E23" s="76"/>
      <c r="F23" s="75" t="s">
        <v>33</v>
      </c>
      <c r="G23" s="77"/>
      <c r="H23" s="77"/>
      <c r="I23" s="76"/>
      <c r="J23" s="52" t="s">
        <v>34</v>
      </c>
      <c r="K23" s="52"/>
      <c r="L23" s="2"/>
      <c r="M23" s="2"/>
    </row>
    <row r="24" spans="2:14" ht="60.75" customHeight="1" x14ac:dyDescent="0.25">
      <c r="B24" s="59"/>
      <c r="C24" s="59"/>
      <c r="D24" s="53"/>
      <c r="E24" s="55"/>
      <c r="F24" s="53"/>
      <c r="G24" s="54"/>
      <c r="H24" s="54"/>
      <c r="I24" s="55"/>
      <c r="J24" s="51"/>
      <c r="K24" s="51"/>
      <c r="L24" s="2"/>
      <c r="M24" s="2"/>
    </row>
    <row r="25" spans="2:14" ht="67.2" customHeight="1" x14ac:dyDescent="0.25">
      <c r="B25" s="14"/>
      <c r="C25" s="14"/>
      <c r="D25" s="78"/>
      <c r="E25" s="78"/>
      <c r="F25" s="79"/>
      <c r="G25" s="79"/>
      <c r="H25" s="79"/>
      <c r="I25" s="79"/>
      <c r="J25" s="51"/>
      <c r="K25" s="51"/>
      <c r="L25" s="2"/>
      <c r="M25" s="2"/>
    </row>
    <row r="26" spans="2:14" ht="85.5" customHeight="1" x14ac:dyDescent="0.25">
      <c r="B26" s="12"/>
      <c r="C26" s="12"/>
      <c r="D26" s="47"/>
      <c r="E26" s="47"/>
      <c r="F26" s="41"/>
      <c r="G26" s="41"/>
      <c r="H26" s="41"/>
      <c r="I26" s="12"/>
      <c r="J26" s="2"/>
      <c r="K26" s="2"/>
      <c r="L26" s="2"/>
      <c r="M26" s="2"/>
    </row>
    <row r="27" spans="2:14" ht="100.5" customHeight="1" x14ac:dyDescent="0.25">
      <c r="B27" s="12"/>
      <c r="C27" s="12"/>
      <c r="D27" s="47"/>
      <c r="E27" s="47"/>
      <c r="F27" s="41"/>
      <c r="G27" s="41"/>
      <c r="H27" s="41"/>
      <c r="I27" s="12"/>
      <c r="J27" s="2"/>
      <c r="K27" s="2"/>
      <c r="L27" s="2"/>
      <c r="M27" s="2"/>
    </row>
    <row r="28" spans="2:14" ht="93" customHeight="1" x14ac:dyDescent="0.25">
      <c r="B28" s="12"/>
      <c r="C28" s="12"/>
      <c r="D28" s="12"/>
      <c r="E28" s="12"/>
      <c r="F28" s="12"/>
      <c r="G28" s="12"/>
      <c r="H28" s="12"/>
      <c r="I28" s="12"/>
      <c r="J28" s="2"/>
      <c r="K28" s="2"/>
      <c r="L28" s="2"/>
      <c r="M28" s="2"/>
    </row>
    <row r="29" spans="2:14" ht="105.75" customHeight="1" x14ac:dyDescent="0.25">
      <c r="B29" s="12"/>
      <c r="C29" s="12"/>
      <c r="D29" s="12"/>
      <c r="E29" s="12"/>
      <c r="F29" s="12"/>
      <c r="G29" s="12"/>
      <c r="H29" s="12"/>
      <c r="I29" s="12"/>
      <c r="J29" s="2"/>
      <c r="K29" s="2"/>
      <c r="L29" s="2"/>
      <c r="M29" s="2"/>
    </row>
    <row r="30" spans="2:14" ht="106.5" customHeight="1" x14ac:dyDescent="0.25">
      <c r="B30" s="12"/>
      <c r="C30" s="12"/>
      <c r="D30" s="12"/>
      <c r="E30" s="12"/>
      <c r="F30" s="12"/>
      <c r="G30" s="12"/>
      <c r="H30" s="12"/>
      <c r="I30" s="12"/>
      <c r="J30" s="2"/>
      <c r="K30" s="2"/>
      <c r="L30" s="2"/>
      <c r="M30" s="2"/>
    </row>
    <row r="31" spans="2:14" ht="124.5" customHeight="1" x14ac:dyDescent="0.25">
      <c r="B31" s="12"/>
      <c r="C31" s="12"/>
      <c r="D31" s="12"/>
      <c r="E31" s="12"/>
      <c r="F31" s="12"/>
      <c r="G31" s="12"/>
      <c r="H31" s="12"/>
      <c r="I31" s="12"/>
      <c r="J31" s="2"/>
      <c r="K31" s="2"/>
      <c r="L31" s="2"/>
      <c r="M31" s="2"/>
    </row>
    <row r="32" spans="2:14" ht="121.5" customHeight="1" x14ac:dyDescent="0.25">
      <c r="B32" s="12"/>
      <c r="C32" s="12"/>
      <c r="D32" s="12"/>
      <c r="E32" s="12"/>
      <c r="F32" s="12"/>
      <c r="G32" s="12"/>
      <c r="H32" s="12"/>
      <c r="I32" s="12"/>
      <c r="J32" s="2"/>
      <c r="K32" s="2"/>
      <c r="L32" s="2"/>
      <c r="M32" s="2"/>
    </row>
    <row r="33" spans="2:13" ht="88.5" customHeight="1" x14ac:dyDescent="0.25">
      <c r="B33" s="12"/>
      <c r="C33" s="12"/>
      <c r="D33" s="12"/>
      <c r="E33" s="12"/>
      <c r="F33" s="12"/>
      <c r="G33" s="12"/>
      <c r="H33" s="12"/>
      <c r="I33" s="12"/>
      <c r="J33" s="2"/>
      <c r="K33" s="2"/>
      <c r="L33" s="2"/>
      <c r="M33" s="2"/>
    </row>
    <row r="34" spans="2:13" ht="96.75" customHeight="1" x14ac:dyDescent="0.25">
      <c r="B34" s="12"/>
      <c r="C34" s="12"/>
      <c r="D34" s="12"/>
      <c r="E34" s="12"/>
      <c r="F34" s="12"/>
      <c r="G34" s="12"/>
      <c r="H34" s="12"/>
      <c r="I34" s="12"/>
      <c r="J34" s="2"/>
      <c r="K34" s="2"/>
      <c r="L34" s="2"/>
      <c r="M34" s="2"/>
    </row>
    <row r="35" spans="2:13" ht="64.5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48" customHeight="1" x14ac:dyDescent="0.25">
      <c r="B36" s="73"/>
      <c r="C36" s="73"/>
      <c r="D36" s="73"/>
      <c r="E36" s="73"/>
      <c r="F36" s="73"/>
      <c r="G36" s="73"/>
      <c r="H36" s="73"/>
      <c r="I36" s="12"/>
      <c r="J36" s="2"/>
      <c r="K36" s="2"/>
      <c r="L36" s="2"/>
      <c r="M36" s="2"/>
    </row>
    <row r="37" spans="2:13" ht="53.25" customHeight="1" x14ac:dyDescent="0.25"/>
    <row r="38" spans="2:13" ht="76.5" customHeight="1" x14ac:dyDescent="0.25"/>
    <row r="39" spans="2:13" ht="63.75" customHeight="1" x14ac:dyDescent="0.25"/>
    <row r="40" spans="2:13" ht="60" customHeight="1" x14ac:dyDescent="0.25"/>
    <row r="41" spans="2:13" ht="54.75" customHeight="1" x14ac:dyDescent="0.25"/>
    <row r="42" spans="2:13" ht="74.25" customHeight="1" x14ac:dyDescent="0.25"/>
    <row r="43" spans="2:13" ht="48.75" customHeight="1" x14ac:dyDescent="0.25"/>
    <row r="44" spans="2:13" ht="27" customHeight="1" x14ac:dyDescent="0.25"/>
    <row r="45" spans="2:13" ht="43.5" customHeight="1" x14ac:dyDescent="0.25"/>
  </sheetData>
  <sheetProtection formatCells="0" selectLockedCells="1" selectUnlockedCells="1"/>
  <autoFilter ref="B7:N19" xr:uid="{00000000-0009-0000-0000-000000000000}"/>
  <dataConsolidate/>
  <mergeCells count="36"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  <mergeCell ref="B36:D36"/>
    <mergeCell ref="E36:H36"/>
    <mergeCell ref="B23:C23"/>
    <mergeCell ref="B24:C24"/>
    <mergeCell ref="D23:E23"/>
    <mergeCell ref="F23:I23"/>
    <mergeCell ref="D25:E25"/>
    <mergeCell ref="F25:I25"/>
    <mergeCell ref="D2:E2"/>
    <mergeCell ref="F2:G2"/>
    <mergeCell ref="E22:H22"/>
    <mergeCell ref="B22:C22"/>
    <mergeCell ref="B19:E19"/>
    <mergeCell ref="B8:B12"/>
    <mergeCell ref="B21:C21"/>
    <mergeCell ref="B6:B7"/>
    <mergeCell ref="C6:C7"/>
    <mergeCell ref="D6:D7"/>
    <mergeCell ref="E6:E7"/>
    <mergeCell ref="F6:F7"/>
    <mergeCell ref="B14:B17"/>
    <mergeCell ref="J25:K25"/>
    <mergeCell ref="J23:K23"/>
    <mergeCell ref="J24:K24"/>
    <mergeCell ref="F24:I24"/>
    <mergeCell ref="D24:E24"/>
  </mergeCells>
  <phoneticPr fontId="1" type="noConversion"/>
  <conditionalFormatting sqref="H8:H19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8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8">
    <cfRule type="cellIs" dxfId="9" priority="16" operator="equal">
      <formula>4</formula>
    </cfRule>
  </conditionalFormatting>
  <conditionalFormatting sqref="F19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9:G19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9" xr:uid="{42A01994-2448-4D37-AF2A-1C884AF7A7E0}"/>
    <dataValidation type="list" operator="equal" allowBlank="1" showInputMessage="1" showErrorMessage="1" prompt="1, 2, 4, 8, 15" sqref="L8:L19" xr:uid="{00000000-0002-0000-0000-000000000000}">
      <formula1>#REF!</formula1>
    </dataValidation>
    <dataValidation type="list" allowBlank="1" showInputMessage="1" showErrorMessage="1" prompt="1, 2, 3, 4, 5" sqref="M8:N19" xr:uid="{00000000-0002-0000-0000-000001000000}">
      <formula1>#REF!</formula1>
    </dataValidation>
    <dataValidation type="custom" allowBlank="1" showInputMessage="1" showErrorMessage="1" sqref="H8:H19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36" min="1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2023-01-13T07:41:55Z</cp:lastPrinted>
  <dcterms:created xsi:type="dcterms:W3CDTF">2007-07-24T15:14:35Z</dcterms:created>
  <dcterms:modified xsi:type="dcterms:W3CDTF">2023-02-12T15:24:37Z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